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J195" i="1" l="1"/>
  <c r="L195" i="1"/>
  <c r="I195" i="1"/>
  <c r="L176" i="1"/>
  <c r="G176" i="1"/>
  <c r="I176" i="1"/>
  <c r="L157" i="1"/>
  <c r="G157" i="1"/>
  <c r="I157" i="1"/>
  <c r="F176" i="1"/>
  <c r="H195" i="1"/>
  <c r="J157" i="1"/>
  <c r="L138" i="1"/>
  <c r="I138" i="1"/>
  <c r="G138" i="1"/>
  <c r="F138" i="1"/>
  <c r="H138" i="1"/>
  <c r="G119" i="1"/>
  <c r="J119" i="1"/>
  <c r="I119" i="1"/>
  <c r="F119" i="1"/>
  <c r="G100" i="1"/>
  <c r="H100" i="1"/>
  <c r="J100" i="1"/>
  <c r="F81" i="1"/>
  <c r="I81" i="1"/>
  <c r="G81" i="1"/>
  <c r="H81" i="1"/>
  <c r="H62" i="1"/>
  <c r="G62" i="1"/>
  <c r="L62" i="1"/>
  <c r="F62" i="1"/>
  <c r="F43" i="1"/>
  <c r="L43" i="1"/>
  <c r="J43" i="1"/>
  <c r="I43" i="1"/>
  <c r="L24" i="1"/>
  <c r="I24" i="1"/>
  <c r="G24" i="1"/>
  <c r="H24" i="1"/>
  <c r="J196" i="1" l="1"/>
  <c r="F196" i="1"/>
  <c r="H196" i="1"/>
  <c r="G196" i="1"/>
  <c r="I196" i="1"/>
  <c r="L196" i="1"/>
</calcChain>
</file>

<file path=xl/sharedStrings.xml><?xml version="1.0" encoding="utf-8"?>
<sst xmlns="http://schemas.openxmlformats.org/spreadsheetml/2006/main" count="330" uniqueCount="116">
  <si>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</si>
  <si>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</si>
  <si>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</si>
  <si>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</si>
  <si>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</si>
  <si>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</si>
  <si>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</si>
  <si>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</si>
  <si>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</si>
  <si>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</si>
  <si>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</si>
  <si>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</si>
  <si>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</si>
  <si>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</si>
  <si>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</si>
  <si>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</si>
  <si>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</si>
  <si>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</si>
  <si>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</si>
  <si>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</si>
  <si>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</si>
  <si>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</si>
  <si>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</si>
  <si>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</si>
  <si>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</si>
  <si>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</si>
  <si>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</si>
  <si>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</si>
  <si>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</si>
  <si>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</si>
  <si>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</si>
  <si>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</si>
  <si>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</si>
  <si>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</si>
  <si>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</si>
  <si>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</si>
  <si>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</si>
  <si>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</si>
  <si>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</si>
  <si>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молоком</t>
  </si>
  <si>
    <t>Хлеб пшеничный формовой</t>
  </si>
  <si>
    <t>Суп молочный с макаронными</t>
  </si>
  <si>
    <t>изделиями</t>
  </si>
  <si>
    <t>яблоки</t>
  </si>
  <si>
    <t>Суп с крупой и фрикадельками</t>
  </si>
  <si>
    <t>Котлеты рыбные любительские (минтай)</t>
  </si>
  <si>
    <t>Пюре картофельное</t>
  </si>
  <si>
    <t>Салат из свежих огурцов с луком</t>
  </si>
  <si>
    <t>Компот из свежих плодов</t>
  </si>
  <si>
    <t>Хлеб ржано-пшеничный</t>
  </si>
  <si>
    <t>Яйцо вареное</t>
  </si>
  <si>
    <t>Бутерброды с маслом</t>
  </si>
  <si>
    <t>Каша "Дружба"</t>
  </si>
  <si>
    <t>Сыр полутвердый (порциями)</t>
  </si>
  <si>
    <t>Какао с молоком</t>
  </si>
  <si>
    <t>Фрукты свежие</t>
  </si>
  <si>
    <t>ППП</t>
  </si>
  <si>
    <t>Салат из свежих помидоров</t>
  </si>
  <si>
    <t>Борщ с капустой и картофелем</t>
  </si>
  <si>
    <t>Жаркое по-домашнему</t>
  </si>
  <si>
    <t>Компот из смеси сухофруктов</t>
  </si>
  <si>
    <t>ппп</t>
  </si>
  <si>
    <t>Омлет натуральный с мясом</t>
  </si>
  <si>
    <t>Чай с сахаром</t>
  </si>
  <si>
    <t>Салат из капусты белокочанной и огурцов</t>
  </si>
  <si>
    <t>Суп гороховый</t>
  </si>
  <si>
    <t>Котлеты рубленные из птицы</t>
  </si>
  <si>
    <t>Рис с овощами</t>
  </si>
  <si>
    <t>Компот из апельсинов с яблоками</t>
  </si>
  <si>
    <t>Запеканка из творога</t>
  </si>
  <si>
    <t>Молоко сгущенное</t>
  </si>
  <si>
    <t>Чай с лимоном</t>
  </si>
  <si>
    <t>Салат из свёклы с яблоками</t>
  </si>
  <si>
    <t>Суп-пюре из разных овощей</t>
  </si>
  <si>
    <t>Тефтели из говядины с рисом</t>
  </si>
  <si>
    <t>Макаронные изделия отварные</t>
  </si>
  <si>
    <t xml:space="preserve">Компот из плодов или ягод </t>
  </si>
  <si>
    <t>Изюм (порциями)</t>
  </si>
  <si>
    <t>Каша из овсяных хлопьев"Геркулес" жидкая</t>
  </si>
  <si>
    <t>апельсины</t>
  </si>
  <si>
    <t>Салат сельдь с картофелем</t>
  </si>
  <si>
    <t>Рассольник ленинградский</t>
  </si>
  <si>
    <t>Пудинг из говядины с овощами</t>
  </si>
  <si>
    <t>Огурцы свежие (порциями)</t>
  </si>
  <si>
    <t>Соки овощные, фруктовые</t>
  </si>
  <si>
    <t>Каша пшенная молочная жидкая</t>
  </si>
  <si>
    <t>Бутерброды с джемом</t>
  </si>
  <si>
    <t>Салат из моркови и яблок</t>
  </si>
  <si>
    <t>Щи из свежей капусты</t>
  </si>
  <si>
    <t>Кнели из говядины</t>
  </si>
  <si>
    <t>Рагу из овощей с кабачками</t>
  </si>
  <si>
    <t>сок</t>
  </si>
  <si>
    <t>Каша рисовая молочная жидкая</t>
  </si>
  <si>
    <t>Рыба, тушенная в томате</t>
  </si>
  <si>
    <t>Картофель отварной</t>
  </si>
  <si>
    <t>Суп картофельный с фрикадельками мясными</t>
  </si>
  <si>
    <t>Омлет  натуральный с мясом</t>
  </si>
  <si>
    <t>Салат из свёклы с чесноком</t>
  </si>
  <si>
    <t>Птица в соусе с томатом (кура)</t>
  </si>
  <si>
    <t>Каша гречневая рассыпчатая</t>
  </si>
  <si>
    <t>Компот из яблок с лимоном</t>
  </si>
  <si>
    <t>Суп картофельный с макаронными изделиями</t>
  </si>
  <si>
    <t>Пудинг творожный запеченный</t>
  </si>
  <si>
    <t>бананы</t>
  </si>
  <si>
    <t>Салат из капусты белокочанной, овощей и яблок</t>
  </si>
  <si>
    <t>Свекольник</t>
  </si>
  <si>
    <t>Суфле из отварной говядины</t>
  </si>
  <si>
    <t>Компот из плодов или ягод</t>
  </si>
  <si>
    <t>Каша манная молочная жидкая</t>
  </si>
  <si>
    <t>Салат картофельный с зеленым горошком</t>
  </si>
  <si>
    <t>Уха рыбацкая (минтай)</t>
  </si>
  <si>
    <t>Биточки из птицы (кура)</t>
  </si>
  <si>
    <t>Капуста тушеная</t>
  </si>
  <si>
    <t>и.о. директора</t>
  </si>
  <si>
    <t>И.С. Бессонова</t>
  </si>
  <si>
    <t>ГБОУ СО "Верхнесалдинская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</si>
</sst>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3" sqref="N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115</v>
      </c>
      <c r="D1" s="60"/>
      <c r="E1" s="60"/>
      <c r="F1" s="12" t="s">
        <v>16</v>
      </c>
      <c r="G1" s="2" t="s">
        <v>17</v>
      </c>
      <c r="H1" s="61" t="s">
        <v>113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1" t="s">
        <v>114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3">
        <v>250</v>
      </c>
      <c r="G6" s="43">
        <v>7.1</v>
      </c>
      <c r="H6" s="43">
        <v>7.5</v>
      </c>
      <c r="I6" s="43">
        <v>23.4</v>
      </c>
      <c r="J6" s="43">
        <v>189.8</v>
      </c>
      <c r="K6" s="41">
        <v>140</v>
      </c>
      <c r="L6" s="40">
        <v>14.59</v>
      </c>
    </row>
    <row r="7" spans="1:12" ht="15" x14ac:dyDescent="0.25">
      <c r="A7" s="23"/>
      <c r="B7" s="15"/>
      <c r="C7" s="11"/>
      <c r="D7" s="6"/>
      <c r="E7" s="42" t="s">
        <v>42</v>
      </c>
      <c r="F7" s="51"/>
      <c r="G7" s="51"/>
      <c r="H7" s="51"/>
      <c r="I7" s="51"/>
      <c r="J7" s="51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1.5</v>
      </c>
      <c r="H8" s="43">
        <v>1.6</v>
      </c>
      <c r="I8" s="43">
        <v>11.4</v>
      </c>
      <c r="J8" s="43">
        <v>66.2</v>
      </c>
      <c r="K8" s="44">
        <v>460</v>
      </c>
      <c r="L8" s="43">
        <v>4.3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20</v>
      </c>
      <c r="G9" s="43">
        <v>1.1000000000000001</v>
      </c>
      <c r="H9" s="43">
        <v>0.2</v>
      </c>
      <c r="I9" s="43">
        <v>11</v>
      </c>
      <c r="J9" s="43">
        <v>50.1</v>
      </c>
      <c r="K9" s="53" t="s">
        <v>61</v>
      </c>
      <c r="L9" s="43">
        <v>1.87</v>
      </c>
    </row>
    <row r="10" spans="1:12" ht="15" x14ac:dyDescent="0.25">
      <c r="A10" s="23"/>
      <c r="B10" s="15"/>
      <c r="C10" s="11"/>
      <c r="D10" s="7" t="s">
        <v>24</v>
      </c>
      <c r="E10" s="52" t="s">
        <v>43</v>
      </c>
      <c r="F10" s="43">
        <v>200</v>
      </c>
      <c r="G10" s="43">
        <v>1</v>
      </c>
      <c r="H10" s="43">
        <v>1</v>
      </c>
      <c r="I10" s="43">
        <v>20</v>
      </c>
      <c r="J10" s="43">
        <v>90</v>
      </c>
      <c r="K10" s="44">
        <v>82</v>
      </c>
      <c r="L10" s="43">
        <v>21.88</v>
      </c>
    </row>
    <row r="11" spans="1:12" ht="15" x14ac:dyDescent="0.25">
      <c r="A11" s="23"/>
      <c r="B11" s="15"/>
      <c r="C11" s="11"/>
      <c r="D11" s="6"/>
      <c r="E11" s="42" t="s">
        <v>50</v>
      </c>
      <c r="F11" s="43">
        <v>40</v>
      </c>
      <c r="G11" s="43">
        <v>5.0999999999999996</v>
      </c>
      <c r="H11" s="43">
        <v>4.5999999999999996</v>
      </c>
      <c r="I11" s="43">
        <v>0.3</v>
      </c>
      <c r="J11" s="43">
        <v>63.2</v>
      </c>
      <c r="K11" s="44">
        <v>267</v>
      </c>
      <c r="L11" s="43">
        <v>9.33</v>
      </c>
    </row>
    <row r="12" spans="1:12" ht="15" x14ac:dyDescent="0.25">
      <c r="A12" s="23"/>
      <c r="B12" s="15"/>
      <c r="C12" s="11"/>
      <c r="D12" s="6"/>
      <c r="E12" s="42" t="s">
        <v>51</v>
      </c>
      <c r="F12" s="43">
        <v>25</v>
      </c>
      <c r="G12" s="43">
        <v>1.2</v>
      </c>
      <c r="H12" s="43">
        <v>7.9</v>
      </c>
      <c r="I12" s="43">
        <v>7.2</v>
      </c>
      <c r="J12" s="43">
        <v>104.3</v>
      </c>
      <c r="K12" s="44">
        <v>69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>SUM(G6:G12)</f>
        <v>17</v>
      </c>
      <c r="H13" s="19">
        <f>SUM(H6:H12)</f>
        <v>22.799999999999997</v>
      </c>
      <c r="I13" s="19">
        <f>SUM(I6:I12)</f>
        <v>73.3</v>
      </c>
      <c r="J13" s="19">
        <f>SUM(J6:J12)</f>
        <v>563.6</v>
      </c>
      <c r="K13" s="25"/>
      <c r="L13" s="19">
        <f t="shared" ref="L13" si="0">SUM(L6:L12)</f>
        <v>51.97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47</v>
      </c>
      <c r="F14" s="43">
        <v>100</v>
      </c>
      <c r="G14" s="43">
        <v>0.8</v>
      </c>
      <c r="H14" s="43">
        <v>6.1</v>
      </c>
      <c r="I14" s="43">
        <v>2.6</v>
      </c>
      <c r="J14" s="43">
        <v>68.5</v>
      </c>
      <c r="K14" s="44">
        <v>15</v>
      </c>
      <c r="L14" s="43">
        <v>11.55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6.4</v>
      </c>
      <c r="H15" s="43">
        <v>7.9</v>
      </c>
      <c r="I15" s="43">
        <v>7.9</v>
      </c>
      <c r="J15" s="43">
        <v>128</v>
      </c>
      <c r="K15" s="44">
        <v>127</v>
      </c>
      <c r="L15" s="43">
        <v>29.42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120</v>
      </c>
      <c r="G16" s="43">
        <v>15</v>
      </c>
      <c r="H16" s="43"/>
      <c r="I16" s="43"/>
      <c r="J16" s="43">
        <v>60.2</v>
      </c>
      <c r="K16" s="44">
        <v>308</v>
      </c>
      <c r="L16" s="43">
        <v>31.91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/>
      <c r="G17" s="43"/>
      <c r="H17" s="43"/>
      <c r="I17" s="43"/>
      <c r="J17" s="43"/>
      <c r="K17" s="44">
        <v>377</v>
      </c>
      <c r="L17" s="43">
        <v>19.45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</v>
      </c>
      <c r="H18" s="43">
        <v>0.1</v>
      </c>
      <c r="I18" s="43">
        <v>11.1</v>
      </c>
      <c r="J18" s="43">
        <v>45.5</v>
      </c>
      <c r="K18" s="44">
        <v>486</v>
      </c>
      <c r="L18" s="43">
        <v>3.96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1.7</v>
      </c>
      <c r="H19" s="43">
        <v>0.2</v>
      </c>
      <c r="I19" s="43">
        <v>16.600000000000001</v>
      </c>
      <c r="J19" s="43">
        <v>75.099999999999994</v>
      </c>
      <c r="K19" s="53" t="s">
        <v>61</v>
      </c>
      <c r="L19" s="43">
        <v>2.81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60</v>
      </c>
      <c r="G20" s="43">
        <v>2.9</v>
      </c>
      <c r="H20" s="43">
        <v>0.8</v>
      </c>
      <c r="I20" s="43">
        <v>26.9</v>
      </c>
      <c r="J20" s="43">
        <v>126.1</v>
      </c>
      <c r="K20" s="53" t="s">
        <v>61</v>
      </c>
      <c r="L20" s="43">
        <v>3.96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1">SUM(G14:G22)</f>
        <v>26.9</v>
      </c>
      <c r="H23" s="19">
        <f t="shared" si="1"/>
        <v>15.1</v>
      </c>
      <c r="I23" s="19">
        <f t="shared" si="1"/>
        <v>65.099999999999994</v>
      </c>
      <c r="J23" s="19">
        <f t="shared" si="1"/>
        <v>503.4</v>
      </c>
      <c r="K23" s="25"/>
      <c r="L23" s="19">
        <f t="shared" ref="L23" si="2">SUM(L14:L22)</f>
        <v>103.05999999999999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1445</v>
      </c>
      <c r="G24" s="32">
        <f t="shared" ref="G24:J24" si="3">G13+G23</f>
        <v>43.9</v>
      </c>
      <c r="H24" s="32">
        <f t="shared" si="3"/>
        <v>37.9</v>
      </c>
      <c r="I24" s="32">
        <f t="shared" si="3"/>
        <v>138.39999999999998</v>
      </c>
      <c r="J24" s="32">
        <f t="shared" si="3"/>
        <v>1067</v>
      </c>
      <c r="K24" s="32"/>
      <c r="L24" s="32">
        <f t="shared" ref="L24" si="4">L13+L23</f>
        <v>155.02999999999997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5.2</v>
      </c>
      <c r="H25" s="40">
        <v>7.4</v>
      </c>
      <c r="I25" s="40">
        <v>27.5</v>
      </c>
      <c r="J25" s="40">
        <v>197.6</v>
      </c>
      <c r="K25" s="41">
        <v>226</v>
      </c>
      <c r="L25" s="40">
        <v>13.19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15</v>
      </c>
      <c r="G26" s="43">
        <v>3.5</v>
      </c>
      <c r="H26" s="43">
        <v>4.4000000000000004</v>
      </c>
      <c r="I26" s="43">
        <v>0</v>
      </c>
      <c r="J26" s="43">
        <v>53.8</v>
      </c>
      <c r="K26" s="44">
        <v>75</v>
      </c>
      <c r="L26" s="43">
        <v>15.48</v>
      </c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3.3</v>
      </c>
      <c r="H27" s="43">
        <v>3.6</v>
      </c>
      <c r="I27" s="43">
        <v>13.7</v>
      </c>
      <c r="J27" s="43">
        <v>100.2</v>
      </c>
      <c r="K27" s="44">
        <v>462</v>
      </c>
      <c r="L27" s="43">
        <v>7.93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2.8</v>
      </c>
      <c r="H28" s="43">
        <v>0.4</v>
      </c>
      <c r="I28" s="43">
        <v>27.6</v>
      </c>
      <c r="J28" s="43">
        <v>125.2</v>
      </c>
      <c r="K28" s="44" t="s">
        <v>56</v>
      </c>
      <c r="L28" s="43">
        <v>3.69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44.4</v>
      </c>
      <c r="K29" s="44">
        <v>82</v>
      </c>
      <c r="L29" s="43">
        <v>21.88</v>
      </c>
    </row>
    <row r="30" spans="1:12" ht="15" x14ac:dyDescent="0.25">
      <c r="A30" s="14"/>
      <c r="B30" s="15"/>
      <c r="C30" s="11"/>
      <c r="D30" s="6"/>
      <c r="E30" s="51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5">SUM(G25:G31)</f>
        <v>15.200000000000001</v>
      </c>
      <c r="H32" s="19">
        <f t="shared" ref="H32" si="6">SUM(H25:H31)</f>
        <v>16.2</v>
      </c>
      <c r="I32" s="19">
        <f t="shared" ref="I32" si="7">SUM(I25:I31)</f>
        <v>78.600000000000009</v>
      </c>
      <c r="J32" s="19">
        <f t="shared" ref="J32:L32" si="8">SUM(J25:J31)</f>
        <v>521.19999999999993</v>
      </c>
      <c r="K32" s="25"/>
      <c r="L32" s="19">
        <f t="shared" si="8"/>
        <v>62.17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100</v>
      </c>
      <c r="G33" s="43">
        <v>1</v>
      </c>
      <c r="H33" s="43">
        <v>6.2</v>
      </c>
      <c r="I33" s="43">
        <v>3.6</v>
      </c>
      <c r="J33" s="43">
        <v>74.3</v>
      </c>
      <c r="K33" s="44">
        <v>17</v>
      </c>
      <c r="L33" s="43">
        <v>20.48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1.4</v>
      </c>
      <c r="H34" s="43">
        <v>0.1</v>
      </c>
      <c r="I34" s="43">
        <v>5.7</v>
      </c>
      <c r="J34" s="43">
        <v>29.8</v>
      </c>
      <c r="K34" s="44">
        <v>95</v>
      </c>
      <c r="L34" s="43">
        <v>7.81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20.3</v>
      </c>
      <c r="H35" s="43">
        <v>15.9</v>
      </c>
      <c r="I35" s="43">
        <v>12.7</v>
      </c>
      <c r="J35" s="43">
        <v>275.39999999999998</v>
      </c>
      <c r="K35" s="44">
        <v>328</v>
      </c>
      <c r="L35" s="43">
        <v>90.33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</v>
      </c>
      <c r="H37" s="43">
        <v>0.1</v>
      </c>
      <c r="I37" s="43">
        <v>20.100000000000001</v>
      </c>
      <c r="J37" s="43">
        <v>83.5</v>
      </c>
      <c r="K37" s="44">
        <v>495</v>
      </c>
      <c r="L37" s="43">
        <v>3.93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50</v>
      </c>
      <c r="G38" s="43">
        <v>2.8</v>
      </c>
      <c r="H38" s="43">
        <v>0.4</v>
      </c>
      <c r="I38" s="43">
        <v>27.6</v>
      </c>
      <c r="J38" s="43">
        <v>125.2</v>
      </c>
      <c r="K38" s="53" t="s">
        <v>61</v>
      </c>
      <c r="L38" s="43">
        <v>3.34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60</v>
      </c>
      <c r="G39" s="43">
        <v>2.9</v>
      </c>
      <c r="H39" s="43">
        <v>0.8</v>
      </c>
      <c r="I39" s="43">
        <v>26.9</v>
      </c>
      <c r="J39" s="43">
        <v>126.1</v>
      </c>
      <c r="K39" s="53" t="s">
        <v>61</v>
      </c>
      <c r="L39" s="43">
        <v>3.93</v>
      </c>
    </row>
    <row r="40" spans="1:12" ht="15" x14ac:dyDescent="0.25">
      <c r="A40" s="14"/>
      <c r="B40" s="15"/>
      <c r="C40" s="11"/>
      <c r="D40" s="6"/>
      <c r="E40" s="51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9">SUM(G33:G41)</f>
        <v>29</v>
      </c>
      <c r="H42" s="19">
        <f t="shared" ref="H42" si="10">SUM(H33:H41)</f>
        <v>23.5</v>
      </c>
      <c r="I42" s="19">
        <f t="shared" ref="I42" si="11">SUM(I33:I41)</f>
        <v>96.6</v>
      </c>
      <c r="J42" s="19">
        <f t="shared" ref="J42:L42" si="12">SUM(J33:J41)</f>
        <v>714.30000000000007</v>
      </c>
      <c r="K42" s="25"/>
      <c r="L42" s="19">
        <f t="shared" si="12"/>
        <v>129.82000000000002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1375</v>
      </c>
      <c r="G43" s="32">
        <f t="shared" ref="G43" si="13">G32+G42</f>
        <v>44.2</v>
      </c>
      <c r="H43" s="32">
        <f t="shared" ref="H43" si="14">H32+H42</f>
        <v>39.700000000000003</v>
      </c>
      <c r="I43" s="32">
        <f t="shared" ref="I43" si="15">I32+I42</f>
        <v>175.2</v>
      </c>
      <c r="J43" s="32">
        <f t="shared" ref="J43:L43" si="16">J32+J42</f>
        <v>1235.5</v>
      </c>
      <c r="K43" s="32"/>
      <c r="L43" s="32">
        <f t="shared" si="16"/>
        <v>191.99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19.600000000000001</v>
      </c>
      <c r="H44" s="40">
        <v>21</v>
      </c>
      <c r="I44" s="40">
        <v>3</v>
      </c>
      <c r="J44" s="40">
        <v>280</v>
      </c>
      <c r="K44" s="41">
        <v>274</v>
      </c>
      <c r="L44" s="40">
        <v>66.84</v>
      </c>
    </row>
    <row r="45" spans="1:12" ht="15" x14ac:dyDescent="0.25">
      <c r="A45" s="23"/>
      <c r="B45" s="15"/>
      <c r="C45" s="11"/>
      <c r="D45" s="6"/>
      <c r="E45" s="51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0.1</v>
      </c>
      <c r="H46" s="43">
        <v>0</v>
      </c>
      <c r="I46" s="43">
        <v>9.3000000000000007</v>
      </c>
      <c r="J46" s="43">
        <v>37.700000000000003</v>
      </c>
      <c r="K46" s="44">
        <v>475</v>
      </c>
      <c r="L46" s="43">
        <v>1.17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50</v>
      </c>
      <c r="G47" s="43">
        <v>2.8</v>
      </c>
      <c r="H47" s="43">
        <v>0.4</v>
      </c>
      <c r="I47" s="43">
        <v>27.6</v>
      </c>
      <c r="J47" s="43">
        <v>125.2</v>
      </c>
      <c r="K47" s="53" t="s">
        <v>61</v>
      </c>
      <c r="L47" s="43">
        <v>3.55</v>
      </c>
    </row>
    <row r="48" spans="1:12" ht="15" x14ac:dyDescent="0.25">
      <c r="A48" s="23"/>
      <c r="B48" s="15"/>
      <c r="C48" s="11"/>
      <c r="D48" s="7" t="s">
        <v>24</v>
      </c>
      <c r="E48" s="42" t="s">
        <v>55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44.5</v>
      </c>
      <c r="K48" s="44">
        <v>82</v>
      </c>
      <c r="L48" s="43">
        <v>46.56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22.900000000000002</v>
      </c>
      <c r="H51" s="19">
        <f t="shared" ref="H51" si="18">SUM(H44:H50)</f>
        <v>21.799999999999997</v>
      </c>
      <c r="I51" s="19">
        <f t="shared" ref="I51" si="19">SUM(I44:I50)</f>
        <v>49.7</v>
      </c>
      <c r="J51" s="19">
        <f t="shared" ref="J51:L51" si="20">SUM(J44:J50)</f>
        <v>487.4</v>
      </c>
      <c r="K51" s="25"/>
      <c r="L51" s="19">
        <f t="shared" si="20"/>
        <v>118.12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80</v>
      </c>
      <c r="G52" s="43">
        <v>1</v>
      </c>
      <c r="H52" s="43">
        <v>4.9000000000000004</v>
      </c>
      <c r="I52" s="43">
        <v>2.2999999999999998</v>
      </c>
      <c r="J52" s="43">
        <v>56.9</v>
      </c>
      <c r="K52" s="44">
        <v>5</v>
      </c>
      <c r="L52" s="43">
        <v>8.94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6</v>
      </c>
      <c r="H53" s="43">
        <v>2.9</v>
      </c>
      <c r="I53" s="43">
        <v>13</v>
      </c>
      <c r="J53" s="43">
        <v>102.2</v>
      </c>
      <c r="K53" s="44">
        <v>128</v>
      </c>
      <c r="L53" s="43">
        <v>10.64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80</v>
      </c>
      <c r="G54" s="43">
        <v>18.899999999999999</v>
      </c>
      <c r="H54" s="43">
        <v>13.9</v>
      </c>
      <c r="I54" s="43">
        <v>7.8</v>
      </c>
      <c r="J54" s="43">
        <v>231.8</v>
      </c>
      <c r="K54" s="44">
        <v>374</v>
      </c>
      <c r="L54" s="43">
        <v>45.33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3.8</v>
      </c>
      <c r="H55" s="43">
        <v>0.5</v>
      </c>
      <c r="I55" s="43">
        <v>31.4</v>
      </c>
      <c r="J55" s="43">
        <v>145.19999999999999</v>
      </c>
      <c r="K55" s="44">
        <v>237</v>
      </c>
      <c r="L55" s="43">
        <v>22.89</v>
      </c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0.5</v>
      </c>
      <c r="H56" s="43">
        <v>0.2</v>
      </c>
      <c r="I56" s="43">
        <v>15.6</v>
      </c>
      <c r="J56" s="43">
        <v>66.5</v>
      </c>
      <c r="K56" s="44">
        <v>488</v>
      </c>
      <c r="L56" s="43">
        <v>18.71</v>
      </c>
    </row>
    <row r="57" spans="1:12" ht="15" x14ac:dyDescent="0.25">
      <c r="A57" s="23"/>
      <c r="B57" s="15"/>
      <c r="C57" s="11"/>
      <c r="D57" s="7" t="s">
        <v>31</v>
      </c>
      <c r="E57" s="51" t="s">
        <v>40</v>
      </c>
      <c r="F57" s="43">
        <v>50</v>
      </c>
      <c r="G57" s="43">
        <v>2.8</v>
      </c>
      <c r="H57" s="43">
        <v>0.4</v>
      </c>
      <c r="I57" s="43">
        <v>27.6</v>
      </c>
      <c r="J57" s="43">
        <v>125.2</v>
      </c>
      <c r="K57" s="53" t="s">
        <v>61</v>
      </c>
      <c r="L57" s="43">
        <v>3.55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60</v>
      </c>
      <c r="G58" s="43">
        <v>2.9</v>
      </c>
      <c r="H58" s="43">
        <v>0.8</v>
      </c>
      <c r="I58" s="43">
        <v>26.9</v>
      </c>
      <c r="J58" s="43">
        <v>126.1</v>
      </c>
      <c r="K58" s="53" t="s">
        <v>61</v>
      </c>
      <c r="L58" s="43">
        <v>3.69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1">SUM(G52:G60)</f>
        <v>35.9</v>
      </c>
      <c r="H61" s="19">
        <f t="shared" ref="H61" si="22">SUM(H52:H60)</f>
        <v>23.6</v>
      </c>
      <c r="I61" s="19">
        <f t="shared" ref="I61" si="23">SUM(I52:I60)</f>
        <v>124.6</v>
      </c>
      <c r="J61" s="19">
        <f t="shared" ref="J61:L61" si="24">SUM(J52:J60)</f>
        <v>853.9</v>
      </c>
      <c r="K61" s="25"/>
      <c r="L61" s="19">
        <f t="shared" si="24"/>
        <v>113.74999999999999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1320</v>
      </c>
      <c r="G62" s="32">
        <f t="shared" ref="G62" si="25">G51+G61</f>
        <v>58.8</v>
      </c>
      <c r="H62" s="32">
        <f t="shared" ref="H62" si="26">H51+H61</f>
        <v>45.4</v>
      </c>
      <c r="I62" s="32">
        <f t="shared" ref="I62" si="27">I51+I61</f>
        <v>174.3</v>
      </c>
      <c r="J62" s="32">
        <f t="shared" ref="J62:L62" si="28">J51+J61</f>
        <v>1341.3</v>
      </c>
      <c r="K62" s="32"/>
      <c r="L62" s="32">
        <f t="shared" si="28"/>
        <v>231.87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180</v>
      </c>
      <c r="G63" s="40">
        <v>29.8</v>
      </c>
      <c r="H63" s="40">
        <v>17.8</v>
      </c>
      <c r="I63" s="40">
        <v>28.7</v>
      </c>
      <c r="J63" s="40">
        <v>394.7</v>
      </c>
      <c r="K63" s="41">
        <v>279</v>
      </c>
      <c r="L63" s="40">
        <v>69.36</v>
      </c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2.2000000000000002</v>
      </c>
      <c r="H64" s="43">
        <v>2.5</v>
      </c>
      <c r="I64" s="43">
        <v>16.600000000000001</v>
      </c>
      <c r="J64" s="43">
        <v>98.2</v>
      </c>
      <c r="K64" s="44">
        <v>471</v>
      </c>
      <c r="L64" s="43">
        <v>15.61</v>
      </c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0.2</v>
      </c>
      <c r="H65" s="43">
        <v>0</v>
      </c>
      <c r="I65" s="43">
        <v>9.5</v>
      </c>
      <c r="J65" s="43">
        <v>39</v>
      </c>
      <c r="K65" s="53">
        <v>459</v>
      </c>
      <c r="L65" s="43">
        <v>2.96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20</v>
      </c>
      <c r="G66" s="43">
        <v>1.1000000000000001</v>
      </c>
      <c r="H66" s="43">
        <v>0.2</v>
      </c>
      <c r="I66" s="43">
        <v>11</v>
      </c>
      <c r="J66" s="43">
        <v>50.1</v>
      </c>
      <c r="K66" s="53" t="s">
        <v>61</v>
      </c>
      <c r="L66" s="43">
        <v>2.08</v>
      </c>
    </row>
    <row r="67" spans="1:12" ht="15" x14ac:dyDescent="0.25">
      <c r="A67" s="23"/>
      <c r="B67" s="15"/>
      <c r="C67" s="11"/>
      <c r="D67" s="7" t="s">
        <v>24</v>
      </c>
      <c r="E67" s="42"/>
      <c r="F67" s="51"/>
      <c r="G67" s="51"/>
      <c r="H67" s="51"/>
      <c r="I67" s="51"/>
      <c r="J67" s="51"/>
      <c r="K67" s="44"/>
      <c r="L67" s="43"/>
    </row>
    <row r="68" spans="1:12" ht="15" x14ac:dyDescent="0.25">
      <c r="A68" s="23"/>
      <c r="B68" s="15"/>
      <c r="C68" s="11"/>
      <c r="D68" s="6"/>
      <c r="E68" s="51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51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29">SUM(G63:G69)</f>
        <v>33.300000000000004</v>
      </c>
      <c r="H70" s="19">
        <f t="shared" ref="H70" si="30">SUM(H63:H69)</f>
        <v>20.5</v>
      </c>
      <c r="I70" s="19">
        <f t="shared" ref="I70" si="31">SUM(I63:I69)</f>
        <v>65.8</v>
      </c>
      <c r="J70" s="19">
        <f t="shared" ref="J70:L70" si="32">SUM(J63:J69)</f>
        <v>582</v>
      </c>
      <c r="K70" s="25"/>
      <c r="L70" s="19">
        <f t="shared" si="32"/>
        <v>90.009999999999991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80</v>
      </c>
      <c r="G71" s="43">
        <v>0.8</v>
      </c>
      <c r="H71" s="43">
        <v>4.9000000000000004</v>
      </c>
      <c r="I71" s="43">
        <v>8.9</v>
      </c>
      <c r="J71" s="43">
        <v>83.6</v>
      </c>
      <c r="K71" s="44">
        <v>28</v>
      </c>
      <c r="L71" s="43">
        <v>9.31</v>
      </c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2.2999999999999998</v>
      </c>
      <c r="H72" s="43">
        <v>4</v>
      </c>
      <c r="I72" s="43">
        <v>8</v>
      </c>
      <c r="J72" s="43">
        <v>77.8</v>
      </c>
      <c r="K72" s="44">
        <v>135</v>
      </c>
      <c r="L72" s="43">
        <v>10.01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80</v>
      </c>
      <c r="G73" s="43">
        <v>7.6</v>
      </c>
      <c r="H73" s="43">
        <v>6.8</v>
      </c>
      <c r="I73" s="43">
        <v>7.9</v>
      </c>
      <c r="J73" s="43">
        <v>122.7</v>
      </c>
      <c r="K73" s="44">
        <v>350</v>
      </c>
      <c r="L73" s="43">
        <v>33.35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180</v>
      </c>
      <c r="G74" s="43">
        <v>6.7</v>
      </c>
      <c r="H74" s="43">
        <v>6.7</v>
      </c>
      <c r="I74" s="43">
        <v>35.5</v>
      </c>
      <c r="J74" s="43">
        <v>228.4</v>
      </c>
      <c r="K74" s="44">
        <v>256</v>
      </c>
      <c r="L74" s="43">
        <v>10.97</v>
      </c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0.5</v>
      </c>
      <c r="H75" s="43">
        <v>0.1</v>
      </c>
      <c r="I75" s="43">
        <v>21.5</v>
      </c>
      <c r="J75" s="43">
        <v>88.8</v>
      </c>
      <c r="K75" s="44">
        <v>494</v>
      </c>
      <c r="L75" s="43">
        <v>6.33</v>
      </c>
    </row>
    <row r="76" spans="1:12" ht="15" x14ac:dyDescent="0.25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60</v>
      </c>
      <c r="G77" s="43">
        <v>2.9</v>
      </c>
      <c r="H77" s="43">
        <v>0.8</v>
      </c>
      <c r="I77" s="43">
        <v>26.9</v>
      </c>
      <c r="J77" s="43">
        <v>126.1</v>
      </c>
      <c r="K77" s="53" t="s">
        <v>61</v>
      </c>
      <c r="L77" s="43">
        <v>3.93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3">SUM(G71:G79)</f>
        <v>20.799999999999997</v>
      </c>
      <c r="H80" s="19">
        <f t="shared" ref="H80" si="34">SUM(H71:H79)</f>
        <v>23.3</v>
      </c>
      <c r="I80" s="19">
        <f t="shared" ref="I80" si="35">SUM(I71:I79)</f>
        <v>108.69999999999999</v>
      </c>
      <c r="J80" s="19">
        <f t="shared" ref="J80:L80" si="36">SUM(J71:J79)</f>
        <v>727.4</v>
      </c>
      <c r="K80" s="25"/>
      <c r="L80" s="19">
        <f t="shared" si="36"/>
        <v>73.900000000000006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1230</v>
      </c>
      <c r="G81" s="32">
        <f t="shared" ref="G81" si="37">G70+G80</f>
        <v>54.1</v>
      </c>
      <c r="H81" s="32">
        <f t="shared" ref="H81" si="38">H70+H80</f>
        <v>43.8</v>
      </c>
      <c r="I81" s="32">
        <f t="shared" ref="I81" si="39">I70+I80</f>
        <v>174.5</v>
      </c>
      <c r="J81" s="32">
        <f t="shared" ref="J81:L81" si="40">J70+J80</f>
        <v>1309.4000000000001</v>
      </c>
      <c r="K81" s="32"/>
      <c r="L81" s="32">
        <f t="shared" si="40"/>
        <v>163.91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78</v>
      </c>
      <c r="F82" s="43">
        <v>200</v>
      </c>
      <c r="G82" s="43">
        <v>6.5</v>
      </c>
      <c r="H82" s="43">
        <v>9</v>
      </c>
      <c r="I82" s="43">
        <v>25.5</v>
      </c>
      <c r="J82" s="43">
        <v>208.5</v>
      </c>
      <c r="K82" s="41">
        <v>232</v>
      </c>
      <c r="L82" s="40">
        <v>13.23</v>
      </c>
    </row>
    <row r="83" spans="1:12" ht="15" x14ac:dyDescent="0.25">
      <c r="A83" s="23"/>
      <c r="B83" s="15"/>
      <c r="C83" s="11"/>
      <c r="D83" s="6"/>
      <c r="E83" s="52"/>
      <c r="F83" s="51"/>
      <c r="G83" s="51"/>
      <c r="H83" s="51"/>
      <c r="I83" s="51"/>
      <c r="J83" s="51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3.3</v>
      </c>
      <c r="H84" s="43">
        <v>3.6</v>
      </c>
      <c r="I84" s="43">
        <v>13.7</v>
      </c>
      <c r="J84" s="43">
        <v>100.2</v>
      </c>
      <c r="K84" s="44">
        <v>462</v>
      </c>
      <c r="L84" s="43">
        <v>7.65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1.7</v>
      </c>
      <c r="H85" s="43">
        <v>0.2</v>
      </c>
      <c r="I85" s="43">
        <v>16.600000000000001</v>
      </c>
      <c r="J85" s="43">
        <v>75.099999999999994</v>
      </c>
      <c r="K85" s="53" t="s">
        <v>61</v>
      </c>
      <c r="L85" s="43">
        <v>1.82</v>
      </c>
    </row>
    <row r="86" spans="1:12" ht="15" x14ac:dyDescent="0.25">
      <c r="A86" s="23"/>
      <c r="B86" s="15"/>
      <c r="C86" s="11"/>
      <c r="D86" s="7" t="s">
        <v>24</v>
      </c>
      <c r="E86" s="52" t="s">
        <v>79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>
        <v>82</v>
      </c>
      <c r="L86" s="43">
        <v>45.83</v>
      </c>
    </row>
    <row r="87" spans="1:12" ht="15" x14ac:dyDescent="0.25">
      <c r="A87" s="23"/>
      <c r="B87" s="15"/>
      <c r="C87" s="11"/>
      <c r="D87" s="6"/>
      <c r="E87" s="51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51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1">SUM(G82:G88)</f>
        <v>11.9</v>
      </c>
      <c r="H89" s="19">
        <f t="shared" ref="H89" si="42">SUM(H82:H88)</f>
        <v>13.2</v>
      </c>
      <c r="I89" s="19">
        <f t="shared" ref="I89" si="43">SUM(I82:I88)</f>
        <v>65.600000000000009</v>
      </c>
      <c r="J89" s="19">
        <f t="shared" ref="J89:L89" si="44">SUM(J82:J88)</f>
        <v>428.19999999999993</v>
      </c>
      <c r="K89" s="25"/>
      <c r="L89" s="19">
        <f t="shared" si="44"/>
        <v>68.53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100</v>
      </c>
      <c r="G90" s="43">
        <v>5.8</v>
      </c>
      <c r="H90" s="43">
        <v>8.5</v>
      </c>
      <c r="I90" s="43">
        <v>7.4</v>
      </c>
      <c r="J90" s="43">
        <v>129.1</v>
      </c>
      <c r="K90" s="44">
        <v>45</v>
      </c>
      <c r="L90" s="43">
        <v>30.25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200</v>
      </c>
      <c r="G91" s="43">
        <v>1.6</v>
      </c>
      <c r="H91" s="43">
        <v>0.3</v>
      </c>
      <c r="I91" s="43">
        <v>10.7</v>
      </c>
      <c r="J91" s="43">
        <v>51.8</v>
      </c>
      <c r="K91" s="44">
        <v>100</v>
      </c>
      <c r="L91" s="43">
        <v>11.23</v>
      </c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200</v>
      </c>
      <c r="G92" s="43">
        <v>23.3</v>
      </c>
      <c r="H92" s="43">
        <v>17</v>
      </c>
      <c r="I92" s="43">
        <v>14.5</v>
      </c>
      <c r="J92" s="43">
        <v>304.3</v>
      </c>
      <c r="K92" s="44">
        <v>343</v>
      </c>
      <c r="L92" s="43">
        <v>97.28</v>
      </c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50</v>
      </c>
      <c r="G93" s="43">
        <v>0.4</v>
      </c>
      <c r="H93" s="43">
        <v>0.1</v>
      </c>
      <c r="I93" s="43">
        <v>1</v>
      </c>
      <c r="J93" s="43">
        <v>5.7</v>
      </c>
      <c r="K93" s="44">
        <v>148</v>
      </c>
      <c r="L93" s="43">
        <v>9.31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1</v>
      </c>
      <c r="H94" s="43">
        <v>0.2</v>
      </c>
      <c r="I94" s="43">
        <v>20.2</v>
      </c>
      <c r="J94" s="43">
        <v>86.6</v>
      </c>
      <c r="K94" s="44">
        <v>501</v>
      </c>
      <c r="L94" s="43">
        <v>28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2.8</v>
      </c>
      <c r="H95" s="43">
        <v>0.4</v>
      </c>
      <c r="I95" s="43">
        <v>27.6</v>
      </c>
      <c r="J95" s="43">
        <v>125.2</v>
      </c>
      <c r="K95" s="53" t="s">
        <v>61</v>
      </c>
      <c r="L95" s="43">
        <v>3.04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60</v>
      </c>
      <c r="G96" s="43">
        <v>2.9</v>
      </c>
      <c r="H96" s="43">
        <v>0.8</v>
      </c>
      <c r="I96" s="43">
        <v>26.9</v>
      </c>
      <c r="J96" s="43">
        <v>126.1</v>
      </c>
      <c r="K96" s="53" t="s">
        <v>61</v>
      </c>
      <c r="L96" s="43">
        <v>3.54</v>
      </c>
    </row>
    <row r="97" spans="1:12" ht="15" x14ac:dyDescent="0.25">
      <c r="A97" s="23"/>
      <c r="B97" s="15"/>
      <c r="C97" s="11"/>
      <c r="D97" s="6"/>
      <c r="E97" s="51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5">SUM(G90:G98)</f>
        <v>37.799999999999997</v>
      </c>
      <c r="H99" s="19">
        <f t="shared" ref="H99" si="46">SUM(H90:H98)</f>
        <v>27.3</v>
      </c>
      <c r="I99" s="19">
        <f t="shared" ref="I99" si="47">SUM(I90:I98)</f>
        <v>108.30000000000001</v>
      </c>
      <c r="J99" s="19">
        <f t="shared" ref="J99:L99" si="48">SUM(J90:J98)</f>
        <v>828.80000000000007</v>
      </c>
      <c r="K99" s="25"/>
      <c r="L99" s="19">
        <f t="shared" si="48"/>
        <v>182.64999999999998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1390</v>
      </c>
      <c r="G100" s="32">
        <f t="shared" ref="G100" si="49">G89+G99</f>
        <v>49.699999999999996</v>
      </c>
      <c r="H100" s="32">
        <f t="shared" ref="H100" si="50">H89+H99</f>
        <v>40.5</v>
      </c>
      <c r="I100" s="32">
        <f t="shared" ref="I100" si="51">I89+I99</f>
        <v>173.90000000000003</v>
      </c>
      <c r="J100" s="32">
        <f t="shared" ref="J100:L100" si="52">J89+J99</f>
        <v>1257</v>
      </c>
      <c r="K100" s="32"/>
      <c r="L100" s="32">
        <f t="shared" si="52"/>
        <v>251.17999999999998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6</v>
      </c>
      <c r="H101" s="40">
        <v>7.5</v>
      </c>
      <c r="I101" s="40">
        <v>28.4</v>
      </c>
      <c r="J101" s="40">
        <v>205.2</v>
      </c>
      <c r="K101" s="41">
        <v>233</v>
      </c>
      <c r="L101" s="40">
        <v>12.11</v>
      </c>
    </row>
    <row r="102" spans="1:12" ht="15" x14ac:dyDescent="0.25">
      <c r="A102" s="23"/>
      <c r="B102" s="15"/>
      <c r="C102" s="11"/>
      <c r="D102" s="6"/>
      <c r="E102" s="42" t="s">
        <v>86</v>
      </c>
      <c r="F102" s="43">
        <v>35</v>
      </c>
      <c r="G102" s="43">
        <v>1.3</v>
      </c>
      <c r="H102" s="43">
        <v>2.9</v>
      </c>
      <c r="I102" s="43">
        <v>18.2</v>
      </c>
      <c r="J102" s="43">
        <v>104.5</v>
      </c>
      <c r="K102" s="44">
        <v>72</v>
      </c>
      <c r="L102" s="43">
        <v>7.27</v>
      </c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0.1</v>
      </c>
      <c r="H103" s="43">
        <v>0</v>
      </c>
      <c r="I103" s="43">
        <v>9.3000000000000007</v>
      </c>
      <c r="J103" s="43">
        <v>37.700000000000003</v>
      </c>
      <c r="K103" s="44">
        <v>457</v>
      </c>
      <c r="L103" s="43">
        <v>1.1599999999999999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20</v>
      </c>
      <c r="G104" s="43">
        <v>1.1000000000000001</v>
      </c>
      <c r="H104" s="43">
        <v>0.2</v>
      </c>
      <c r="I104" s="43">
        <v>11</v>
      </c>
      <c r="J104" s="43">
        <v>50.1</v>
      </c>
      <c r="K104" s="53" t="s">
        <v>61</v>
      </c>
      <c r="L104" s="43">
        <v>1.58</v>
      </c>
    </row>
    <row r="105" spans="1:12" ht="15" x14ac:dyDescent="0.25">
      <c r="A105" s="23"/>
      <c r="B105" s="15"/>
      <c r="C105" s="11"/>
      <c r="D105" s="7" t="s">
        <v>24</v>
      </c>
      <c r="E105" s="42"/>
      <c r="F105" s="51"/>
      <c r="G105" s="51"/>
      <c r="H105" s="51"/>
      <c r="I105" s="51"/>
      <c r="J105" s="51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3">SUM(G101:G107)</f>
        <v>8.5</v>
      </c>
      <c r="H108" s="19">
        <f t="shared" si="53"/>
        <v>10.6</v>
      </c>
      <c r="I108" s="19">
        <f t="shared" si="53"/>
        <v>66.899999999999991</v>
      </c>
      <c r="J108" s="19">
        <f t="shared" si="53"/>
        <v>397.5</v>
      </c>
      <c r="K108" s="25"/>
      <c r="L108" s="19">
        <f t="shared" ref="L108" si="54">SUM(L101:L107)</f>
        <v>22.119999999999997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80</v>
      </c>
      <c r="G109" s="43">
        <v>0.8</v>
      </c>
      <c r="H109" s="43">
        <v>5</v>
      </c>
      <c r="I109" s="43">
        <v>6.5</v>
      </c>
      <c r="J109" s="43">
        <v>74</v>
      </c>
      <c r="K109" s="44">
        <v>22</v>
      </c>
      <c r="L109" s="43">
        <v>9.8800000000000008</v>
      </c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1.2</v>
      </c>
      <c r="H110" s="43">
        <v>0.1</v>
      </c>
      <c r="I110" s="43">
        <v>3.6</v>
      </c>
      <c r="J110" s="43">
        <v>20.399999999999999</v>
      </c>
      <c r="K110" s="44">
        <v>104</v>
      </c>
      <c r="L110" s="43">
        <v>6.56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80</v>
      </c>
      <c r="G111" s="43">
        <v>13</v>
      </c>
      <c r="H111" s="43">
        <v>10.7</v>
      </c>
      <c r="I111" s="43">
        <v>4.8</v>
      </c>
      <c r="J111" s="43">
        <v>167.4</v>
      </c>
      <c r="K111" s="44">
        <v>337</v>
      </c>
      <c r="L111" s="43">
        <v>63.49</v>
      </c>
    </row>
    <row r="112" spans="1:12" ht="15" x14ac:dyDescent="0.25">
      <c r="A112" s="23"/>
      <c r="B112" s="15"/>
      <c r="C112" s="11"/>
      <c r="D112" s="7" t="s">
        <v>29</v>
      </c>
      <c r="E112" s="42" t="s">
        <v>90</v>
      </c>
      <c r="F112" s="43">
        <v>200</v>
      </c>
      <c r="G112" s="43">
        <v>4.5</v>
      </c>
      <c r="H112" s="43">
        <v>9.8000000000000007</v>
      </c>
      <c r="I112" s="43">
        <v>14.6</v>
      </c>
      <c r="J112" s="43">
        <v>164.4</v>
      </c>
      <c r="K112" s="44">
        <v>178</v>
      </c>
      <c r="L112" s="43">
        <v>29.98</v>
      </c>
    </row>
    <row r="113" spans="1:12" ht="15" x14ac:dyDescent="0.25">
      <c r="A113" s="23"/>
      <c r="B113" s="15"/>
      <c r="C113" s="11"/>
      <c r="D113" s="7" t="s">
        <v>30</v>
      </c>
      <c r="E113" s="55" t="s">
        <v>91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>
        <v>501</v>
      </c>
      <c r="L113" s="43">
        <v>28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30</v>
      </c>
      <c r="G114" s="43">
        <v>1.7</v>
      </c>
      <c r="H114" s="43">
        <v>0.2</v>
      </c>
      <c r="I114" s="43">
        <v>16.600000000000001</v>
      </c>
      <c r="J114" s="43">
        <v>75.099999999999994</v>
      </c>
      <c r="K114" s="53" t="s">
        <v>61</v>
      </c>
      <c r="L114" s="43">
        <v>2.37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60</v>
      </c>
      <c r="G115" s="43">
        <v>2.9</v>
      </c>
      <c r="H115" s="43">
        <v>0.8</v>
      </c>
      <c r="I115" s="43">
        <v>26.9</v>
      </c>
      <c r="J115" s="43">
        <v>126.1</v>
      </c>
      <c r="K115" s="53" t="s">
        <v>61</v>
      </c>
      <c r="L115" s="43">
        <v>3.36</v>
      </c>
    </row>
    <row r="116" spans="1:12" ht="15" x14ac:dyDescent="0.25">
      <c r="A116" s="23"/>
      <c r="B116" s="15"/>
      <c r="C116" s="11"/>
      <c r="D116" s="6"/>
      <c r="E116" s="51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5">SUM(G109:G117)</f>
        <v>25.099999999999998</v>
      </c>
      <c r="H118" s="19">
        <f t="shared" si="55"/>
        <v>26.8</v>
      </c>
      <c r="I118" s="19">
        <f t="shared" si="55"/>
        <v>93.200000000000017</v>
      </c>
      <c r="J118" s="19">
        <f t="shared" si="55"/>
        <v>714.00000000000011</v>
      </c>
      <c r="K118" s="25"/>
      <c r="L118" s="19">
        <f t="shared" ref="L118" si="56">SUM(L109:L117)</f>
        <v>143.64000000000004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1305</v>
      </c>
      <c r="G119" s="32">
        <f t="shared" ref="G119" si="57">G108+G118</f>
        <v>33.599999999999994</v>
      </c>
      <c r="H119" s="32">
        <f t="shared" ref="H119" si="58">H108+H118</f>
        <v>37.4</v>
      </c>
      <c r="I119" s="32">
        <f t="shared" ref="I119" si="59">I108+I118</f>
        <v>160.10000000000002</v>
      </c>
      <c r="J119" s="32">
        <f t="shared" ref="J119:L119" si="60">J108+J118</f>
        <v>1111.5</v>
      </c>
      <c r="K119" s="32"/>
      <c r="L119" s="32">
        <f t="shared" si="60"/>
        <v>165.76000000000005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5.5</v>
      </c>
      <c r="H120" s="40">
        <v>7.7</v>
      </c>
      <c r="I120" s="40">
        <v>32.5</v>
      </c>
      <c r="J120" s="40">
        <v>221.5</v>
      </c>
      <c r="K120" s="41">
        <v>234</v>
      </c>
      <c r="L120" s="40">
        <v>14.44</v>
      </c>
    </row>
    <row r="121" spans="1:12" ht="15" x14ac:dyDescent="0.25">
      <c r="A121" s="14"/>
      <c r="B121" s="15"/>
      <c r="C121" s="11"/>
      <c r="D121" s="6"/>
      <c r="E121" s="42" t="s">
        <v>51</v>
      </c>
      <c r="F121" s="43">
        <v>35</v>
      </c>
      <c r="G121" s="43">
        <v>1.6</v>
      </c>
      <c r="H121" s="43">
        <v>11</v>
      </c>
      <c r="I121" s="43">
        <v>10</v>
      </c>
      <c r="J121" s="43">
        <v>146</v>
      </c>
      <c r="K121" s="44">
        <v>69</v>
      </c>
      <c r="L121" s="43">
        <v>7.6</v>
      </c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3.3</v>
      </c>
      <c r="H122" s="43">
        <v>3.6</v>
      </c>
      <c r="I122" s="43">
        <v>13.7</v>
      </c>
      <c r="J122" s="43">
        <v>100.2</v>
      </c>
      <c r="K122" s="44">
        <v>462</v>
      </c>
      <c r="L122" s="43">
        <v>7.51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1.7</v>
      </c>
      <c r="H123" s="43">
        <v>0.2</v>
      </c>
      <c r="I123" s="43">
        <v>16.600000000000001</v>
      </c>
      <c r="J123" s="43">
        <v>75.099999999999994</v>
      </c>
      <c r="K123" s="53" t="s">
        <v>61</v>
      </c>
      <c r="L123" s="43">
        <v>2.08</v>
      </c>
    </row>
    <row r="124" spans="1:12" ht="15" x14ac:dyDescent="0.25">
      <c r="A124" s="14"/>
      <c r="B124" s="15"/>
      <c r="C124" s="11"/>
      <c r="D124" s="7" t="s">
        <v>24</v>
      </c>
      <c r="E124" s="52" t="s">
        <v>43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>
        <v>82</v>
      </c>
      <c r="L124" s="43">
        <v>24.86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1">SUM(G120:G126)</f>
        <v>12.499999999999998</v>
      </c>
      <c r="H127" s="19">
        <f t="shared" si="61"/>
        <v>22.9</v>
      </c>
      <c r="I127" s="19">
        <f t="shared" si="61"/>
        <v>82.600000000000009</v>
      </c>
      <c r="J127" s="19">
        <f t="shared" si="61"/>
        <v>587.19999999999993</v>
      </c>
      <c r="K127" s="25"/>
      <c r="L127" s="19">
        <f t="shared" ref="L127" si="62">SUM(L120:L126)</f>
        <v>56.489999999999995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100</v>
      </c>
      <c r="G128" s="43">
        <v>1</v>
      </c>
      <c r="H128" s="43">
        <v>6.2</v>
      </c>
      <c r="I128" s="43">
        <v>3.5</v>
      </c>
      <c r="J128" s="43">
        <v>73.3</v>
      </c>
      <c r="K128" s="44">
        <v>18</v>
      </c>
      <c r="L128" s="43">
        <v>29.05</v>
      </c>
    </row>
    <row r="129" spans="1:12" ht="15" x14ac:dyDescent="0.25">
      <c r="A129" s="14"/>
      <c r="B129" s="15"/>
      <c r="C129" s="11"/>
      <c r="D129" s="7" t="s">
        <v>27</v>
      </c>
      <c r="E129" s="52" t="s">
        <v>95</v>
      </c>
      <c r="F129" s="43">
        <v>200</v>
      </c>
      <c r="G129" s="43">
        <v>7.4</v>
      </c>
      <c r="H129" s="43">
        <v>4.8</v>
      </c>
      <c r="I129" s="43">
        <v>11.8</v>
      </c>
      <c r="J129" s="43">
        <v>120.4</v>
      </c>
      <c r="K129" s="44">
        <v>124</v>
      </c>
      <c r="L129" s="43">
        <v>27.05</v>
      </c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150</v>
      </c>
      <c r="G130" s="43">
        <v>14.2</v>
      </c>
      <c r="H130" s="43">
        <v>0.8</v>
      </c>
      <c r="I130" s="43">
        <v>7.7</v>
      </c>
      <c r="J130" s="43">
        <v>94.6</v>
      </c>
      <c r="K130" s="44">
        <v>299</v>
      </c>
      <c r="L130" s="43">
        <v>27.55</v>
      </c>
    </row>
    <row r="131" spans="1:12" ht="15" x14ac:dyDescent="0.25">
      <c r="A131" s="14"/>
      <c r="B131" s="15"/>
      <c r="C131" s="11"/>
      <c r="D131" s="7" t="s">
        <v>29</v>
      </c>
      <c r="E131" s="42" t="s">
        <v>94</v>
      </c>
      <c r="F131" s="43">
        <v>200</v>
      </c>
      <c r="G131" s="43">
        <v>3.9</v>
      </c>
      <c r="H131" s="43">
        <v>7.7</v>
      </c>
      <c r="I131" s="43">
        <v>21.3</v>
      </c>
      <c r="J131" s="43">
        <v>169.8</v>
      </c>
      <c r="K131" s="44">
        <v>152</v>
      </c>
      <c r="L131" s="43">
        <v>16.38</v>
      </c>
    </row>
    <row r="132" spans="1:12" ht="15" x14ac:dyDescent="0.25">
      <c r="A132" s="14"/>
      <c r="B132" s="15"/>
      <c r="C132" s="11"/>
      <c r="D132" s="7" t="s">
        <v>30</v>
      </c>
      <c r="E132" s="51" t="s">
        <v>60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83.5</v>
      </c>
      <c r="K132" s="44">
        <v>495</v>
      </c>
      <c r="L132" s="43">
        <v>3.95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2.8</v>
      </c>
      <c r="H133" s="43">
        <v>0.4</v>
      </c>
      <c r="I133" s="43">
        <v>27.6</v>
      </c>
      <c r="J133" s="43">
        <v>125.2</v>
      </c>
      <c r="K133" s="53" t="s">
        <v>61</v>
      </c>
      <c r="L133" s="43">
        <v>3.47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60</v>
      </c>
      <c r="G134" s="43">
        <v>2.9</v>
      </c>
      <c r="H134" s="43">
        <v>0.8</v>
      </c>
      <c r="I134" s="43">
        <v>26.9</v>
      </c>
      <c r="J134" s="43">
        <v>126.1</v>
      </c>
      <c r="K134" s="53" t="s">
        <v>61</v>
      </c>
      <c r="L134" s="43">
        <v>3.31</v>
      </c>
    </row>
    <row r="135" spans="1:12" ht="15" x14ac:dyDescent="0.25">
      <c r="A135" s="14"/>
      <c r="B135" s="15"/>
      <c r="C135" s="11"/>
      <c r="D135" s="6"/>
      <c r="E135" s="51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51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3">SUM(G128:G136)</f>
        <v>32.800000000000004</v>
      </c>
      <c r="H137" s="19">
        <f t="shared" si="63"/>
        <v>20.8</v>
      </c>
      <c r="I137" s="19">
        <f t="shared" si="63"/>
        <v>118.9</v>
      </c>
      <c r="J137" s="19">
        <f t="shared" si="63"/>
        <v>792.9</v>
      </c>
      <c r="K137" s="25"/>
      <c r="L137" s="19">
        <f t="shared" ref="L137" si="64">SUM(L128:L136)</f>
        <v>110.76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1525</v>
      </c>
      <c r="G138" s="32">
        <f t="shared" ref="G138" si="65">G127+G137</f>
        <v>45.300000000000004</v>
      </c>
      <c r="H138" s="32">
        <f t="shared" ref="H138" si="66">H127+H137</f>
        <v>43.7</v>
      </c>
      <c r="I138" s="32">
        <f t="shared" ref="I138" si="67">I127+I137</f>
        <v>201.5</v>
      </c>
      <c r="J138" s="32">
        <f t="shared" ref="J138:L138" si="68">J127+J137</f>
        <v>1380.1</v>
      </c>
      <c r="K138" s="32"/>
      <c r="L138" s="32">
        <f t="shared" si="68"/>
        <v>167.25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180</v>
      </c>
      <c r="G139" s="40">
        <v>23.5</v>
      </c>
      <c r="H139" s="40">
        <v>25.2</v>
      </c>
      <c r="I139" s="40">
        <v>3.6</v>
      </c>
      <c r="J139" s="40">
        <v>336</v>
      </c>
      <c r="K139" s="41">
        <v>274</v>
      </c>
      <c r="L139" s="40">
        <v>79.11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53.8</v>
      </c>
      <c r="K140" s="44">
        <v>75</v>
      </c>
      <c r="L140" s="43">
        <v>8.23</v>
      </c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1.5</v>
      </c>
      <c r="H141" s="43">
        <v>1.6</v>
      </c>
      <c r="I141" s="43">
        <v>11.4</v>
      </c>
      <c r="J141" s="43">
        <v>66.2</v>
      </c>
      <c r="K141" s="44">
        <v>460</v>
      </c>
      <c r="L141" s="43">
        <v>4.91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50</v>
      </c>
      <c r="G142" s="43">
        <v>2.8</v>
      </c>
      <c r="H142" s="43">
        <v>0.4</v>
      </c>
      <c r="I142" s="43">
        <v>27.6</v>
      </c>
      <c r="J142" s="43">
        <v>125.2</v>
      </c>
      <c r="K142" s="53" t="s">
        <v>61</v>
      </c>
      <c r="L142" s="43">
        <v>3.66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69">SUM(G139:G145)</f>
        <v>31.3</v>
      </c>
      <c r="H146" s="19">
        <f t="shared" si="69"/>
        <v>31.6</v>
      </c>
      <c r="I146" s="19">
        <f t="shared" si="69"/>
        <v>42.6</v>
      </c>
      <c r="J146" s="19">
        <f t="shared" si="69"/>
        <v>581.20000000000005</v>
      </c>
      <c r="K146" s="25"/>
      <c r="L146" s="19">
        <f t="shared" ref="L146" si="70">SUM(L139:L145)</f>
        <v>95.91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80</v>
      </c>
      <c r="G147" s="43">
        <v>1.1000000000000001</v>
      </c>
      <c r="H147" s="43">
        <v>4.9000000000000004</v>
      </c>
      <c r="I147" s="43">
        <v>6</v>
      </c>
      <c r="J147" s="43">
        <v>72.2</v>
      </c>
      <c r="K147" s="44">
        <v>34</v>
      </c>
      <c r="L147" s="43">
        <v>3.9</v>
      </c>
    </row>
    <row r="148" spans="1:12" ht="15" x14ac:dyDescent="0.25">
      <c r="A148" s="23"/>
      <c r="B148" s="15"/>
      <c r="C148" s="11"/>
      <c r="D148" s="7" t="s">
        <v>27</v>
      </c>
      <c r="E148" s="52" t="s">
        <v>101</v>
      </c>
      <c r="F148" s="43">
        <v>200</v>
      </c>
      <c r="G148" s="43">
        <v>2.1</v>
      </c>
      <c r="H148" s="43">
        <v>2.1</v>
      </c>
      <c r="I148" s="43">
        <v>13.4</v>
      </c>
      <c r="J148" s="43">
        <v>80.599999999999994</v>
      </c>
      <c r="K148" s="44">
        <v>116</v>
      </c>
      <c r="L148" s="43">
        <v>5.66</v>
      </c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100</v>
      </c>
      <c r="G149" s="43">
        <v>25</v>
      </c>
      <c r="H149" s="43">
        <v>23.4</v>
      </c>
      <c r="I149" s="43">
        <v>3.1</v>
      </c>
      <c r="J149" s="43">
        <v>323.3</v>
      </c>
      <c r="K149" s="44">
        <v>367</v>
      </c>
      <c r="L149" s="43">
        <v>54.28</v>
      </c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5.6</v>
      </c>
      <c r="H150" s="43">
        <v>5.8</v>
      </c>
      <c r="I150" s="43">
        <v>24.8</v>
      </c>
      <c r="J150" s="43">
        <v>173.5</v>
      </c>
      <c r="K150" s="44">
        <v>202</v>
      </c>
      <c r="L150" s="43">
        <v>4.57</v>
      </c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0.3</v>
      </c>
      <c r="H151" s="43">
        <v>0.2</v>
      </c>
      <c r="I151" s="43">
        <v>14.2</v>
      </c>
      <c r="J151" s="43">
        <v>59.8</v>
      </c>
      <c r="K151" s="44">
        <v>487</v>
      </c>
      <c r="L151" s="43">
        <v>12.26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2.8</v>
      </c>
      <c r="H152" s="43">
        <v>0.4</v>
      </c>
      <c r="I152" s="43">
        <v>27.6</v>
      </c>
      <c r="J152" s="43">
        <v>125.2</v>
      </c>
      <c r="K152" s="53" t="s">
        <v>61</v>
      </c>
      <c r="L152" s="43">
        <v>3.66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60</v>
      </c>
      <c r="G153" s="43">
        <v>2.9</v>
      </c>
      <c r="H153" s="43">
        <v>0.8</v>
      </c>
      <c r="I153" s="43">
        <v>26.9</v>
      </c>
      <c r="J153" s="43">
        <v>126.1</v>
      </c>
      <c r="K153" s="53" t="s">
        <v>61</v>
      </c>
      <c r="L153" s="43">
        <v>3.08</v>
      </c>
    </row>
    <row r="154" spans="1:12" ht="15" x14ac:dyDescent="0.25">
      <c r="A154" s="23"/>
      <c r="B154" s="15"/>
      <c r="C154" s="11"/>
      <c r="D154" s="6"/>
      <c r="E154" s="51"/>
      <c r="F154" s="51"/>
      <c r="G154" s="51"/>
      <c r="H154" s="51"/>
      <c r="I154" s="51"/>
      <c r="J154" s="51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1">SUM(G147:G155)</f>
        <v>39.79999999999999</v>
      </c>
      <c r="H156" s="19">
        <f t="shared" si="71"/>
        <v>37.599999999999994</v>
      </c>
      <c r="I156" s="19">
        <f t="shared" si="71"/>
        <v>116</v>
      </c>
      <c r="J156" s="19">
        <f t="shared" si="71"/>
        <v>960.7</v>
      </c>
      <c r="K156" s="25"/>
      <c r="L156" s="19">
        <f t="shared" ref="L156" si="72">SUM(L147:L155)</f>
        <v>87.41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1285</v>
      </c>
      <c r="G157" s="32">
        <f t="shared" ref="G157" si="73">G146+G156</f>
        <v>71.099999999999994</v>
      </c>
      <c r="H157" s="32">
        <f t="shared" ref="H157" si="74">H146+H156</f>
        <v>69.199999999999989</v>
      </c>
      <c r="I157" s="32">
        <f t="shared" ref="I157" si="75">I146+I156</f>
        <v>158.6</v>
      </c>
      <c r="J157" s="32">
        <f t="shared" ref="J157:L157" si="76">J146+J156</f>
        <v>1541.9</v>
      </c>
      <c r="K157" s="32"/>
      <c r="L157" s="32">
        <f t="shared" si="76"/>
        <v>183.32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180</v>
      </c>
      <c r="G158" s="40">
        <v>24.5</v>
      </c>
      <c r="H158" s="40">
        <v>8.9</v>
      </c>
      <c r="I158" s="40">
        <v>32</v>
      </c>
      <c r="J158" s="40">
        <v>305.8</v>
      </c>
      <c r="K158" s="41">
        <v>285</v>
      </c>
      <c r="L158" s="40">
        <v>54.47</v>
      </c>
    </row>
    <row r="159" spans="1:12" ht="15" x14ac:dyDescent="0.25">
      <c r="A159" s="23"/>
      <c r="B159" s="15"/>
      <c r="C159" s="11"/>
      <c r="D159" s="6"/>
      <c r="E159" s="42" t="s">
        <v>70</v>
      </c>
      <c r="F159" s="43">
        <v>30</v>
      </c>
      <c r="G159" s="43">
        <v>2.2000000000000002</v>
      </c>
      <c r="H159" s="43">
        <v>2.5</v>
      </c>
      <c r="I159" s="43">
        <v>16.600000000000001</v>
      </c>
      <c r="J159" s="43">
        <v>98.2</v>
      </c>
      <c r="K159" s="44">
        <v>471</v>
      </c>
      <c r="L159" s="43">
        <v>12.35</v>
      </c>
    </row>
    <row r="160" spans="1:12" ht="15" x14ac:dyDescent="0.2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0.1</v>
      </c>
      <c r="H160" s="43">
        <v>0</v>
      </c>
      <c r="I160" s="43">
        <v>9.5</v>
      </c>
      <c r="J160" s="43">
        <v>38.799999999999997</v>
      </c>
      <c r="K160" s="44">
        <v>459</v>
      </c>
      <c r="L160" s="43">
        <v>2.82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50</v>
      </c>
      <c r="G161" s="43">
        <v>2.8</v>
      </c>
      <c r="H161" s="43">
        <v>0.4</v>
      </c>
      <c r="I161" s="43">
        <v>27.6</v>
      </c>
      <c r="J161" s="43">
        <v>125.2</v>
      </c>
      <c r="K161" s="53" t="s">
        <v>61</v>
      </c>
      <c r="L161" s="43">
        <v>2.97</v>
      </c>
    </row>
    <row r="162" spans="1:12" ht="15" x14ac:dyDescent="0.25">
      <c r="A162" s="23"/>
      <c r="B162" s="15"/>
      <c r="C162" s="11"/>
      <c r="D162" s="7" t="s">
        <v>24</v>
      </c>
      <c r="E162" s="52" t="s">
        <v>103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>
        <v>82</v>
      </c>
      <c r="L162" s="43">
        <v>44.48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7">SUM(G158:G164)</f>
        <v>30</v>
      </c>
      <c r="H165" s="19">
        <f t="shared" si="77"/>
        <v>12.200000000000001</v>
      </c>
      <c r="I165" s="19">
        <f t="shared" si="77"/>
        <v>95.5</v>
      </c>
      <c r="J165" s="19">
        <f t="shared" si="77"/>
        <v>612.4</v>
      </c>
      <c r="K165" s="25"/>
      <c r="L165" s="19">
        <f t="shared" ref="L165" si="78">SUM(L158:L164)</f>
        <v>117.08999999999997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104</v>
      </c>
      <c r="F166" s="43">
        <v>80</v>
      </c>
      <c r="G166" s="43">
        <v>1</v>
      </c>
      <c r="H166" s="43">
        <v>4.9000000000000004</v>
      </c>
      <c r="I166" s="43">
        <v>3.6</v>
      </c>
      <c r="J166" s="43">
        <v>62.7</v>
      </c>
      <c r="K166" s="44">
        <v>6</v>
      </c>
      <c r="L166" s="43">
        <v>12.52</v>
      </c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1.6</v>
      </c>
      <c r="H167" s="43">
        <v>3.8</v>
      </c>
      <c r="I167" s="43">
        <v>8.6</v>
      </c>
      <c r="J167" s="43">
        <v>75.099999999999994</v>
      </c>
      <c r="K167" s="44">
        <v>98</v>
      </c>
      <c r="L167" s="43">
        <v>7.8</v>
      </c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>
        <v>80</v>
      </c>
      <c r="G168" s="43">
        <v>16.7</v>
      </c>
      <c r="H168" s="43">
        <v>14.5</v>
      </c>
      <c r="I168" s="43">
        <v>2</v>
      </c>
      <c r="J168" s="43">
        <v>205.6</v>
      </c>
      <c r="K168" s="44">
        <v>346</v>
      </c>
      <c r="L168" s="43">
        <v>20.71</v>
      </c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200</v>
      </c>
      <c r="G169" s="43">
        <v>4.0999999999999996</v>
      </c>
      <c r="H169" s="43">
        <v>8.1</v>
      </c>
      <c r="I169" s="43">
        <v>12.2</v>
      </c>
      <c r="J169" s="43">
        <v>138.6</v>
      </c>
      <c r="K169" s="44">
        <v>377</v>
      </c>
      <c r="L169" s="43">
        <v>12.85</v>
      </c>
    </row>
    <row r="170" spans="1:12" ht="15" x14ac:dyDescent="0.25">
      <c r="A170" s="23"/>
      <c r="B170" s="15"/>
      <c r="C170" s="11"/>
      <c r="D170" s="7" t="s">
        <v>30</v>
      </c>
      <c r="E170" s="51" t="s">
        <v>107</v>
      </c>
      <c r="F170" s="51">
        <v>200</v>
      </c>
      <c r="G170" s="51">
        <v>0.5</v>
      </c>
      <c r="H170" s="51">
        <v>0.1</v>
      </c>
      <c r="I170" s="51">
        <v>21.5</v>
      </c>
      <c r="J170" s="51">
        <v>88.8</v>
      </c>
      <c r="K170" s="44">
        <v>494</v>
      </c>
      <c r="L170" s="43">
        <v>5.96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50</v>
      </c>
      <c r="G171" s="43">
        <v>2.8</v>
      </c>
      <c r="H171" s="43">
        <v>0.4</v>
      </c>
      <c r="I171" s="43">
        <v>27.6</v>
      </c>
      <c r="J171" s="43">
        <v>125.2</v>
      </c>
      <c r="K171" s="53" t="s">
        <v>61</v>
      </c>
      <c r="L171" s="43">
        <v>2.97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60</v>
      </c>
      <c r="G172" s="43">
        <v>2.9</v>
      </c>
      <c r="H172" s="43">
        <v>0.8</v>
      </c>
      <c r="I172" s="43">
        <v>26.9</v>
      </c>
      <c r="J172" s="43">
        <v>126.1</v>
      </c>
      <c r="K172" s="53" t="s">
        <v>61</v>
      </c>
      <c r="L172" s="43">
        <v>3.11</v>
      </c>
    </row>
    <row r="173" spans="1:12" ht="15" x14ac:dyDescent="0.25">
      <c r="A173" s="23"/>
      <c r="B173" s="15"/>
      <c r="C173" s="11"/>
      <c r="D173" s="6"/>
      <c r="E173" s="51"/>
      <c r="F173" s="51"/>
      <c r="G173" s="51"/>
      <c r="H173" s="51"/>
      <c r="I173" s="51"/>
      <c r="J173" s="51"/>
      <c r="K173" s="44"/>
      <c r="L173" s="43"/>
    </row>
    <row r="174" spans="1:12" ht="15" x14ac:dyDescent="0.25">
      <c r="A174" s="23"/>
      <c r="B174" s="15"/>
      <c r="C174" s="11"/>
      <c r="D174" s="6"/>
      <c r="E174" s="51"/>
      <c r="F174" s="51"/>
      <c r="G174" s="51"/>
      <c r="H174" s="51"/>
      <c r="I174" s="51"/>
      <c r="J174" s="51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SUM(F166:F173)</f>
        <v>870</v>
      </c>
      <c r="G175" s="19">
        <f>SUM(G166:G173)</f>
        <v>29.599999999999998</v>
      </c>
      <c r="H175" s="19">
        <f>SUM(H166:H173)</f>
        <v>32.599999999999994</v>
      </c>
      <c r="I175" s="19">
        <f>SUM(I166:I173)</f>
        <v>102.4</v>
      </c>
      <c r="J175" s="19">
        <f>SUM(J166:J173)</f>
        <v>822.1</v>
      </c>
      <c r="K175" s="25"/>
      <c r="L175" s="19">
        <f t="shared" ref="L175" si="79">SUM(L166:L174)</f>
        <v>65.92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1430</v>
      </c>
      <c r="G176" s="32">
        <f t="shared" ref="G176" si="80">G165+G175</f>
        <v>59.599999999999994</v>
      </c>
      <c r="H176" s="32">
        <f t="shared" ref="H176" si="81">H165+H175</f>
        <v>44.8</v>
      </c>
      <c r="I176" s="32">
        <f t="shared" ref="I176" si="82">I165+I175</f>
        <v>197.9</v>
      </c>
      <c r="J176" s="32">
        <f t="shared" ref="J176:L176" si="83">J165+J175</f>
        <v>1434.5</v>
      </c>
      <c r="K176" s="32"/>
      <c r="L176" s="32">
        <f t="shared" si="83"/>
        <v>183.01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108</v>
      </c>
      <c r="F177" s="40">
        <v>200</v>
      </c>
      <c r="G177" s="40">
        <v>6.2</v>
      </c>
      <c r="H177" s="40">
        <v>7.3</v>
      </c>
      <c r="I177" s="40">
        <v>31.1</v>
      </c>
      <c r="J177" s="40">
        <v>215.4</v>
      </c>
      <c r="K177" s="41">
        <v>227</v>
      </c>
      <c r="L177" s="40">
        <v>13.39</v>
      </c>
    </row>
    <row r="178" spans="1:12" ht="15" x14ac:dyDescent="0.25">
      <c r="A178" s="23"/>
      <c r="B178" s="15"/>
      <c r="C178" s="11"/>
      <c r="D178" s="6"/>
      <c r="E178" s="42" t="s">
        <v>77</v>
      </c>
      <c r="F178" s="43">
        <v>10</v>
      </c>
      <c r="G178" s="43">
        <v>0.2</v>
      </c>
      <c r="H178" s="43">
        <v>0</v>
      </c>
      <c r="I178" s="43">
        <v>4.5</v>
      </c>
      <c r="J178" s="43">
        <v>18.8</v>
      </c>
      <c r="K178" s="44">
        <v>85</v>
      </c>
      <c r="L178" s="43">
        <v>1.69</v>
      </c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3.3</v>
      </c>
      <c r="H179" s="43">
        <v>3.6</v>
      </c>
      <c r="I179" s="43">
        <v>13.7</v>
      </c>
      <c r="J179" s="43">
        <v>100.2</v>
      </c>
      <c r="K179" s="44">
        <v>462</v>
      </c>
      <c r="L179" s="43">
        <v>8.0299999999999994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1.7</v>
      </c>
      <c r="H180" s="43">
        <v>0.2</v>
      </c>
      <c r="I180" s="43">
        <v>16.600000000000001</v>
      </c>
      <c r="J180" s="43">
        <v>75.099999999999994</v>
      </c>
      <c r="K180" s="53" t="s">
        <v>61</v>
      </c>
      <c r="L180" s="43">
        <v>1.84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4">SUM(G177:G183)</f>
        <v>11.399999999999999</v>
      </c>
      <c r="H184" s="19">
        <f t="shared" si="84"/>
        <v>11.1</v>
      </c>
      <c r="I184" s="19">
        <f t="shared" si="84"/>
        <v>65.900000000000006</v>
      </c>
      <c r="J184" s="19">
        <f t="shared" si="84"/>
        <v>409.5</v>
      </c>
      <c r="K184" s="25"/>
      <c r="L184" s="19">
        <f t="shared" ref="L184" si="85">SUM(L177:L183)</f>
        <v>24.95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109</v>
      </c>
      <c r="F185" s="43">
        <v>80</v>
      </c>
      <c r="G185" s="43">
        <v>1.6</v>
      </c>
      <c r="H185" s="43">
        <v>5</v>
      </c>
      <c r="I185" s="43">
        <v>6.7</v>
      </c>
      <c r="J185" s="43">
        <v>78.400000000000006</v>
      </c>
      <c r="K185" s="44">
        <v>42</v>
      </c>
      <c r="L185" s="43">
        <v>12.46</v>
      </c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43">
        <v>5.5</v>
      </c>
      <c r="H186" s="43">
        <v>1.9</v>
      </c>
      <c r="I186" s="43">
        <v>9.8000000000000007</v>
      </c>
      <c r="J186" s="43">
        <v>78.5</v>
      </c>
      <c r="K186" s="44">
        <v>121</v>
      </c>
      <c r="L186" s="43">
        <v>25.46</v>
      </c>
    </row>
    <row r="187" spans="1:12" ht="15" x14ac:dyDescent="0.25">
      <c r="A187" s="23"/>
      <c r="B187" s="15"/>
      <c r="C187" s="11"/>
      <c r="D187" s="7" t="s">
        <v>28</v>
      </c>
      <c r="E187" s="42" t="s">
        <v>111</v>
      </c>
      <c r="F187" s="43">
        <v>80</v>
      </c>
      <c r="G187" s="43">
        <v>12.3</v>
      </c>
      <c r="H187" s="43">
        <v>7.8</v>
      </c>
      <c r="I187" s="43">
        <v>7</v>
      </c>
      <c r="J187" s="43">
        <v>147.4</v>
      </c>
      <c r="K187" s="44">
        <v>372</v>
      </c>
      <c r="L187" s="43">
        <v>56.99</v>
      </c>
    </row>
    <row r="188" spans="1:12" ht="15" x14ac:dyDescent="0.25">
      <c r="A188" s="23"/>
      <c r="B188" s="15"/>
      <c r="C188" s="11"/>
      <c r="D188" s="7" t="s">
        <v>29</v>
      </c>
      <c r="E188" s="42" t="s">
        <v>112</v>
      </c>
      <c r="F188" s="43">
        <v>200</v>
      </c>
      <c r="G188" s="43">
        <v>4.4000000000000004</v>
      </c>
      <c r="H188" s="43">
        <v>6.8</v>
      </c>
      <c r="I188" s="43">
        <v>16.100000000000001</v>
      </c>
      <c r="J188" s="43">
        <v>143.4</v>
      </c>
      <c r="K188" s="44">
        <v>380</v>
      </c>
      <c r="L188" s="43">
        <v>24.41</v>
      </c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>
        <v>501</v>
      </c>
      <c r="L189" s="43">
        <v>28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50</v>
      </c>
      <c r="G190" s="43">
        <v>2.8</v>
      </c>
      <c r="H190" s="43">
        <v>0.4</v>
      </c>
      <c r="I190" s="43">
        <v>27.6</v>
      </c>
      <c r="J190" s="43">
        <v>125.2</v>
      </c>
      <c r="K190" s="53" t="s">
        <v>61</v>
      </c>
      <c r="L190" s="43">
        <v>3.07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60</v>
      </c>
      <c r="G191" s="43">
        <v>2.9</v>
      </c>
      <c r="H191" s="43">
        <v>0.8</v>
      </c>
      <c r="I191" s="43">
        <v>26.9</v>
      </c>
      <c r="J191" s="43">
        <v>126.1</v>
      </c>
      <c r="K191" s="53" t="s">
        <v>61</v>
      </c>
      <c r="L191" s="43">
        <v>3.74</v>
      </c>
    </row>
    <row r="192" spans="1:12" ht="15" x14ac:dyDescent="0.25">
      <c r="A192" s="23"/>
      <c r="B192" s="15"/>
      <c r="C192" s="11"/>
      <c r="D192" s="6"/>
      <c r="E192" s="51"/>
      <c r="F192" s="51"/>
      <c r="G192" s="51"/>
      <c r="H192" s="51"/>
      <c r="I192" s="51"/>
      <c r="J192" s="51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6">SUM(G185:G193)</f>
        <v>30.499999999999996</v>
      </c>
      <c r="H194" s="19">
        <f t="shared" si="86"/>
        <v>22.9</v>
      </c>
      <c r="I194" s="19">
        <f t="shared" si="86"/>
        <v>114.30000000000001</v>
      </c>
      <c r="J194" s="19">
        <f t="shared" si="86"/>
        <v>785.60000000000014</v>
      </c>
      <c r="K194" s="25"/>
      <c r="L194" s="19">
        <f t="shared" ref="L194" si="87">SUM(L185:L193)</f>
        <v>154.13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1310</v>
      </c>
      <c r="G195" s="32">
        <f t="shared" ref="G195" si="88">G184+G194</f>
        <v>41.899999999999991</v>
      </c>
      <c r="H195" s="32">
        <f t="shared" ref="H195" si="89">H184+H194</f>
        <v>34</v>
      </c>
      <c r="I195" s="32">
        <f t="shared" ref="I195" si="90">I184+I194</f>
        <v>180.20000000000002</v>
      </c>
      <c r="J195" s="32">
        <f t="shared" ref="J195:L195" si="91">J184+J194</f>
        <v>1195.1000000000001</v>
      </c>
      <c r="K195" s="32"/>
      <c r="L195" s="32">
        <f t="shared" si="91"/>
        <v>179.07999999999998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1361.5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50.219999999999992</v>
      </c>
      <c r="H196" s="34">
        <f t="shared" si="92"/>
        <v>43.64</v>
      </c>
      <c r="I196" s="34">
        <f t="shared" si="92"/>
        <v>173.46</v>
      </c>
      <c r="J196" s="34">
        <f t="shared" si="92"/>
        <v>1287.3300000000002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187.23999999999998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2023-10-12T09:02:25Z</dcterms:modified>
</cp:coreProperties>
</file>